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Rebalans rashoda" sheetId="1" r:id="rId1"/>
    <sheet name="Rebalans prihoda" sheetId="2" r:id="rId2"/>
  </sheets>
  <definedNames>
    <definedName name="_xlnm.Print_Titles" localSheetId="1">'Rebalans prihoda'!$1:$1</definedName>
    <definedName name="_xlnm.Print_Titles" localSheetId="0">'Rebalans rashoda'!$7:$7</definedName>
    <definedName name="_xlnm.Print_Area" localSheetId="1">'Rebalans prihoda'!$A$1:$I$8</definedName>
    <definedName name="_xlnm.Print_Area" localSheetId="0">'Rebalans rashoda'!$A$1:$C$72</definedName>
  </definedNames>
  <calcPr fullCalcOnLoad="1"/>
</workbook>
</file>

<file path=xl/sharedStrings.xml><?xml version="1.0" encoding="utf-8"?>
<sst xmlns="http://schemas.openxmlformats.org/spreadsheetml/2006/main" count="88" uniqueCount="80">
  <si>
    <t xml:space="preserve">Donacije </t>
  </si>
  <si>
    <t>Prihodi za posebne namjene</t>
  </si>
  <si>
    <t>3211 - Službena putovanja</t>
  </si>
  <si>
    <t>UKUPNO</t>
  </si>
  <si>
    <t>3213 - Stručno usavršavanje zaposlenika</t>
  </si>
  <si>
    <t>3223 - Energija</t>
  </si>
  <si>
    <t>3224 - Materijal i dijelovi za tekuće i investicijsko održavanje</t>
  </si>
  <si>
    <t>3225 - Sitni inventar i auto-gume</t>
  </si>
  <si>
    <t>3227 - Službena, radna i zaštitna odjeća i obuća</t>
  </si>
  <si>
    <t>3231 - Usluge telefona, pošte i prijevoza</t>
  </si>
  <si>
    <t>3232 - Usluge tekućeg i investicijskog održavanja</t>
  </si>
  <si>
    <t>3233 - Usluge promidžbe i informiranja</t>
  </si>
  <si>
    <t>3234 - Komunalne usluge</t>
  </si>
  <si>
    <t>3235 - Zakupnine i najamnine</t>
  </si>
  <si>
    <t>3236 - Zdravstvene i veterinarske usluge</t>
  </si>
  <si>
    <t>3237 - Intelektualne i osobne usluge</t>
  </si>
  <si>
    <t>3238 - Računalne usluge</t>
  </si>
  <si>
    <t>3239 - Ostale usluge</t>
  </si>
  <si>
    <t>3292 - Premije osiguranja</t>
  </si>
  <si>
    <t>3293 - Reprezentacija</t>
  </si>
  <si>
    <t>3294 - Članarine</t>
  </si>
  <si>
    <t>3299 - Ostali nespomenuti rashodi poslovanja</t>
  </si>
  <si>
    <t>3431 - Bankarske usluge i usluge platnog prometa</t>
  </si>
  <si>
    <t>3433 - Zatezne kamate</t>
  </si>
  <si>
    <t>4212 - Poslovni objekti</t>
  </si>
  <si>
    <t>4221 - Uredska oprema i namještaj</t>
  </si>
  <si>
    <t>3111 - Plaće za redovan rad</t>
  </si>
  <si>
    <t>3121 - Ostali rashodi za zaposlene</t>
  </si>
  <si>
    <t>3132 - Doprinos za obvezno zdravstveno osiguranje</t>
  </si>
  <si>
    <t>3133 - Doprinos za obvezno osiguranje u slučaju nezaposlenosti</t>
  </si>
  <si>
    <t>3212 - Naknade za prijevoz, za rad na terenu i odvojeni život</t>
  </si>
  <si>
    <t>3222 - Materijal i sirovine</t>
  </si>
  <si>
    <t>4241 - Knjige</t>
  </si>
  <si>
    <t>3291 - Naknade za rad predstavničkih tijela, povjerenstava…</t>
  </si>
  <si>
    <t>Višak prihoda za pokriće gubitaka prethodnih razdoblja</t>
  </si>
  <si>
    <t>3113 - Plaće za prekovremeni rad</t>
  </si>
  <si>
    <t>3114 - Plaće za posebne uvjete rada</t>
  </si>
  <si>
    <t>3241 - Naknade troškova osobama izvan radnog odnosa</t>
  </si>
  <si>
    <t>4227 - Uređaji, strojevi i oprema za ostale namjene</t>
  </si>
  <si>
    <t>Osnovna škola Pavleka Miškine</t>
  </si>
  <si>
    <t>Zagreb, Sveti Duh 24</t>
  </si>
  <si>
    <t>OIB: 85286272245</t>
  </si>
  <si>
    <t>3722 - Naknade građanima i kućanstvima u naravi</t>
  </si>
  <si>
    <t>3221 - Uredski materijal i ostali materijalni rashodi</t>
  </si>
  <si>
    <t>Izvor prihoda i primitaka</t>
  </si>
  <si>
    <t>Opći prihodi i primici
- Proračun Grada Zagreba</t>
  </si>
  <si>
    <t>UKUPNO RASHODI  (po izvorima)</t>
  </si>
  <si>
    <t>UKUPNO PRIHODI</t>
  </si>
  <si>
    <t>3214 - Ostale naknade troškova zaposlenima</t>
  </si>
  <si>
    <t>Pomoći
- Državni proračun RH</t>
  </si>
  <si>
    <t>3295 - Pristojbe i naknade</t>
  </si>
  <si>
    <t>4223 - Oprema za održavanje i zaštitu</t>
  </si>
  <si>
    <t>REBALANS Financijskog plana</t>
  </si>
  <si>
    <t>Oznaka iz računskog plana</t>
  </si>
  <si>
    <t>311 - Rashodi za plaće</t>
  </si>
  <si>
    <t>312 - Ostali rashodi za zaposlene</t>
  </si>
  <si>
    <t>313 - Rashodi za doprinose na plaću</t>
  </si>
  <si>
    <t>321 - Naknade troškova zaposlenima</t>
  </si>
  <si>
    <t>322 - Rashodi za materijal i energiju</t>
  </si>
  <si>
    <t>323 - Rashodi za usluge</t>
  </si>
  <si>
    <t>324 - Naknade osobama izvan radnog odnosa</t>
  </si>
  <si>
    <t>329 - Ostali nespomenuti rashodi poslovanja</t>
  </si>
  <si>
    <t>372 - Ostale naknade građanima</t>
  </si>
  <si>
    <t>343 - Ostali financijski rashodi</t>
  </si>
  <si>
    <t>424 - Knjige</t>
  </si>
  <si>
    <t>422 - Postrojenja i oprema</t>
  </si>
  <si>
    <t>Prihodi od prodaje proizvoda i usluga</t>
  </si>
  <si>
    <t>Prihodi od imovine</t>
  </si>
  <si>
    <t>4226 - Glazbena i sportska oprema</t>
  </si>
  <si>
    <t>Predsjednica Školskog odbora</t>
  </si>
  <si>
    <t>Elvira Divić</t>
  </si>
  <si>
    <t>Ravnateljica</t>
  </si>
  <si>
    <t>Vesna Vrbanović Jančić</t>
  </si>
  <si>
    <r>
      <t xml:space="preserve">REBALANS FINANCIJSKOG PLANA za 2018.
</t>
    </r>
    <r>
      <rPr>
        <b/>
        <sz val="14"/>
        <color indexed="60"/>
        <rFont val="Arial"/>
        <family val="2"/>
      </rPr>
      <t>- R A S H O D I -</t>
    </r>
  </si>
  <si>
    <t>FINANCIJSKI PLAN
za 2018.</t>
  </si>
  <si>
    <t>REBALANS PLANA
za 2018.</t>
  </si>
  <si>
    <r>
      <t xml:space="preserve">REBALANS FINANCIJSKOG PLANA ZA 2018.
</t>
    </r>
    <r>
      <rPr>
        <b/>
        <sz val="12"/>
        <color indexed="60"/>
        <rFont val="Arial"/>
        <family val="2"/>
      </rPr>
      <t>- P R I H O D I -</t>
    </r>
  </si>
  <si>
    <t>Financijski plan za 2018.</t>
  </si>
  <si>
    <t>U Zagrebu, prosinac 2018.</t>
  </si>
  <si>
    <t>Prihodi od prodaje nefinancijske imovine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</si>
</sst>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5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Bookman Old Style"/>
      <family val="1"/>
    </font>
    <font>
      <b/>
      <sz val="14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11"/>
      <color indexed="8"/>
      <name val="Bookman Old Style"/>
      <family val="1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7" fillId="33" borderId="0" applyNumberFormat="0" applyBorder="0" applyAlignment="0" applyProtection="0"/>
    <xf numFmtId="0" fontId="16" fillId="4" borderId="1" applyNumberFormat="0" applyFont="0" applyAlignment="0" applyProtection="0"/>
    <xf numFmtId="0" fontId="18" fillId="34" borderId="2" applyNumberFormat="0" applyAlignment="0" applyProtection="0"/>
    <xf numFmtId="0" fontId="10" fillId="35" borderId="3" applyNumberFormat="0" applyAlignment="0" applyProtection="0"/>
    <xf numFmtId="0" fontId="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8" fillId="13" borderId="2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9" fillId="34" borderId="7" applyNumberFormat="0" applyAlignment="0" applyProtection="0"/>
    <xf numFmtId="0" fontId="47" fillId="42" borderId="8" applyNumberFormat="0" applyAlignment="0" applyProtection="0"/>
    <xf numFmtId="0" fontId="11" fillId="0" borderId="9" applyNumberFormat="0" applyFill="0" applyAlignment="0" applyProtection="0"/>
    <xf numFmtId="0" fontId="48" fillId="43" borderId="0" applyNumberFormat="0" applyBorder="0" applyAlignment="0" applyProtection="0"/>
    <xf numFmtId="0" fontId="2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52" fillId="44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45" borderId="14" applyNumberFormat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46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7" fillId="0" borderId="0" xfId="85" applyNumberFormat="1" applyFont="1" applyFill="1" applyBorder="1" applyAlignment="1" applyProtection="1">
      <alignment/>
      <protection/>
    </xf>
    <xf numFmtId="0" fontId="17" fillId="0" borderId="0" xfId="85" applyNumberFormat="1" applyFont="1" applyFill="1" applyBorder="1" applyAlignment="1" applyProtection="1">
      <alignment vertical="center" wrapText="1"/>
      <protection/>
    </xf>
    <xf numFmtId="0" fontId="17" fillId="0" borderId="0" xfId="85" applyNumberFormat="1" applyFont="1" applyFill="1" applyBorder="1" applyAlignment="1" applyProtection="1">
      <alignment vertical="center"/>
      <protection/>
    </xf>
    <xf numFmtId="0" fontId="25" fillId="0" borderId="0" xfId="85" applyFont="1" applyBorder="1" applyAlignment="1">
      <alignment horizontal="center" vertical="center"/>
      <protection/>
    </xf>
    <xf numFmtId="0" fontId="26" fillId="0" borderId="0" xfId="85" applyNumberFormat="1" applyFont="1" applyFill="1" applyBorder="1" applyAlignment="1" applyProtection="1">
      <alignment vertical="center"/>
      <protection/>
    </xf>
    <xf numFmtId="0" fontId="28" fillId="0" borderId="0" xfId="85" applyFont="1" applyBorder="1" applyAlignment="1">
      <alignment horizontal="center" vertical="center"/>
      <protection/>
    </xf>
    <xf numFmtId="0" fontId="25" fillId="0" borderId="0" xfId="85" applyFont="1" applyBorder="1" applyAlignment="1" quotePrefix="1">
      <alignment horizontal="center" vertical="center"/>
      <protection/>
    </xf>
    <xf numFmtId="0" fontId="28" fillId="0" borderId="0" xfId="85" applyFont="1" applyBorder="1" applyAlignment="1" quotePrefix="1">
      <alignment horizontal="center" vertical="center"/>
      <protection/>
    </xf>
    <xf numFmtId="0" fontId="27" fillId="0" borderId="0" xfId="85" applyFont="1" applyBorder="1" applyAlignment="1">
      <alignment horizontal="center" vertical="center"/>
      <protection/>
    </xf>
    <xf numFmtId="0" fontId="29" fillId="0" borderId="0" xfId="85" applyFont="1" applyBorder="1" applyAlignment="1">
      <alignment horizontal="center" vertical="center"/>
      <protection/>
    </xf>
    <xf numFmtId="0" fontId="30" fillId="0" borderId="0" xfId="85" applyNumberFormat="1" applyFont="1" applyFill="1" applyBorder="1" applyAlignment="1" applyProtection="1" quotePrefix="1">
      <alignment horizontal="center" vertical="center"/>
      <protection/>
    </xf>
    <xf numFmtId="0" fontId="27" fillId="0" borderId="17" xfId="85" applyFont="1" applyBorder="1" applyAlignment="1" quotePrefix="1">
      <alignment horizontal="left" vertical="center" wrapText="1"/>
      <protection/>
    </xf>
    <xf numFmtId="0" fontId="27" fillId="0" borderId="17" xfId="85" applyFont="1" applyBorder="1" applyAlignment="1" quotePrefix="1">
      <alignment horizontal="center" vertical="center" wrapText="1"/>
      <protection/>
    </xf>
    <xf numFmtId="0" fontId="17" fillId="0" borderId="0" xfId="85" applyNumberFormat="1" applyFont="1" applyFill="1" applyBorder="1" applyAlignment="1" applyProtection="1" quotePrefix="1">
      <alignment horizontal="center" vertical="center"/>
      <protection/>
    </xf>
    <xf numFmtId="0" fontId="31" fillId="0" borderId="0" xfId="85" applyFont="1" applyBorder="1" applyAlignment="1" quotePrefix="1">
      <alignment horizontal="left" vertical="center"/>
      <protection/>
    </xf>
    <xf numFmtId="0" fontId="32" fillId="0" borderId="0" xfId="85" applyNumberFormat="1" applyFont="1" applyFill="1" applyBorder="1" applyAlignment="1" applyProtection="1">
      <alignment/>
      <protection/>
    </xf>
    <xf numFmtId="0" fontId="31" fillId="0" borderId="0" xfId="85" applyNumberFormat="1" applyFont="1" applyFill="1" applyBorder="1" applyAlignment="1" applyProtection="1">
      <alignment vertical="center"/>
      <protection/>
    </xf>
    <xf numFmtId="0" fontId="26" fillId="0" borderId="0" xfId="85" applyNumberFormat="1" applyFont="1" applyFill="1" applyBorder="1" applyAlignment="1" applyProtection="1">
      <alignment horizontal="center" vertical="center"/>
      <protection/>
    </xf>
    <xf numFmtId="0" fontId="17" fillId="0" borderId="0" xfId="85" applyNumberFormat="1" applyFont="1" applyFill="1" applyBorder="1" applyAlignment="1" applyProtection="1">
      <alignment horizontal="center" vertical="center"/>
      <protection/>
    </xf>
    <xf numFmtId="1" fontId="0" fillId="0" borderId="0" xfId="85" applyNumberFormat="1" applyFont="1" applyAlignment="1">
      <alignment wrapText="1"/>
      <protection/>
    </xf>
    <xf numFmtId="0" fontId="0" fillId="0" borderId="0" xfId="85" applyFont="1">
      <alignment/>
      <protection/>
    </xf>
    <xf numFmtId="0" fontId="0" fillId="0" borderId="0" xfId="85" applyFont="1" applyAlignment="1">
      <alignment horizontal="right"/>
      <protection/>
    </xf>
    <xf numFmtId="4" fontId="0" fillId="0" borderId="0" xfId="85" applyNumberFormat="1" applyFont="1">
      <alignment/>
      <protection/>
    </xf>
    <xf numFmtId="0" fontId="33" fillId="0" borderId="0" xfId="0" applyFont="1" applyAlignment="1">
      <alignment vertical="center"/>
    </xf>
    <xf numFmtId="0" fontId="3" fillId="17" borderId="18" xfId="85" applyFont="1" applyFill="1" applyBorder="1" applyAlignment="1">
      <alignment horizontal="center" vertical="center" wrapText="1"/>
      <protection/>
    </xf>
    <xf numFmtId="0" fontId="3" fillId="17" borderId="19" xfId="85" applyFont="1" applyFill="1" applyBorder="1" applyAlignment="1">
      <alignment horizontal="center" vertical="center" wrapText="1"/>
      <protection/>
    </xf>
    <xf numFmtId="0" fontId="3" fillId="17" borderId="20" xfId="85" applyFont="1" applyFill="1" applyBorder="1" applyAlignment="1">
      <alignment horizontal="center" vertical="center" wrapText="1"/>
      <protection/>
    </xf>
    <xf numFmtId="4" fontId="3" fillId="9" borderId="18" xfId="85" applyNumberFormat="1" applyFont="1" applyFill="1" applyBorder="1" applyAlignment="1">
      <alignment horizontal="right" vertical="center" wrapText="1"/>
      <protection/>
    </xf>
    <xf numFmtId="4" fontId="3" fillId="9" borderId="20" xfId="85" applyNumberFormat="1" applyFont="1" applyFill="1" applyBorder="1" applyAlignment="1">
      <alignment horizontal="right" vertical="center" wrapText="1"/>
      <protection/>
    </xf>
    <xf numFmtId="4" fontId="3" fillId="9" borderId="21" xfId="85" applyNumberFormat="1" applyFont="1" applyFill="1" applyBorder="1" applyAlignment="1">
      <alignment horizontal="right" vertical="center" wrapText="1"/>
      <protection/>
    </xf>
    <xf numFmtId="0" fontId="1" fillId="17" borderId="22" xfId="0" applyFont="1" applyFill="1" applyBorder="1" applyAlignment="1">
      <alignment vertical="center"/>
    </xf>
    <xf numFmtId="4" fontId="4" fillId="17" borderId="21" xfId="0" applyNumberFormat="1" applyFont="1" applyFill="1" applyBorder="1" applyAlignment="1">
      <alignment vertical="center"/>
    </xf>
    <xf numFmtId="4" fontId="4" fillId="17" borderId="21" xfId="0" applyNumberFormat="1" applyFont="1" applyFill="1" applyBorder="1" applyAlignment="1">
      <alignment horizontal="right" vertical="center"/>
    </xf>
    <xf numFmtId="4" fontId="4" fillId="17" borderId="23" xfId="0" applyNumberFormat="1" applyFont="1" applyFill="1" applyBorder="1" applyAlignment="1">
      <alignment horizontal="right" vertical="center"/>
    </xf>
    <xf numFmtId="4" fontId="5" fillId="9" borderId="24" xfId="0" applyNumberFormat="1" applyFont="1" applyFill="1" applyBorder="1" applyAlignment="1">
      <alignment horizontal="right" vertical="center" wrapText="1"/>
    </xf>
    <xf numFmtId="4" fontId="5" fillId="9" borderId="25" xfId="0" applyNumberFormat="1" applyFont="1" applyFill="1" applyBorder="1" applyAlignment="1">
      <alignment horizontal="right" vertical="center" wrapText="1"/>
    </xf>
    <xf numFmtId="4" fontId="5" fillId="9" borderId="26" xfId="0" applyNumberFormat="1" applyFont="1" applyFill="1" applyBorder="1" applyAlignment="1">
      <alignment horizontal="right" vertical="center" wrapText="1"/>
    </xf>
    <xf numFmtId="4" fontId="5" fillId="9" borderId="27" xfId="0" applyNumberFormat="1" applyFont="1" applyFill="1" applyBorder="1" applyAlignment="1">
      <alignment horizontal="right" vertical="center" wrapText="1"/>
    </xf>
    <xf numFmtId="4" fontId="5" fillId="9" borderId="28" xfId="0" applyNumberFormat="1" applyFont="1" applyFill="1" applyBorder="1" applyAlignment="1">
      <alignment horizontal="right" vertical="center" wrapText="1"/>
    </xf>
    <xf numFmtId="4" fontId="5" fillId="9" borderId="29" xfId="0" applyNumberFormat="1" applyFont="1" applyFill="1" applyBorder="1" applyAlignment="1">
      <alignment horizontal="right" vertical="center" wrapText="1"/>
    </xf>
    <xf numFmtId="4" fontId="5" fillId="9" borderId="30" xfId="0" applyNumberFormat="1" applyFont="1" applyFill="1" applyBorder="1" applyAlignment="1">
      <alignment horizontal="right" vertical="center"/>
    </xf>
    <xf numFmtId="4" fontId="5" fillId="9" borderId="31" xfId="0" applyNumberFormat="1" applyFont="1" applyFill="1" applyBorder="1" applyAlignment="1">
      <alignment horizontal="right" vertical="center"/>
    </xf>
    <xf numFmtId="4" fontId="5" fillId="9" borderId="32" xfId="0" applyNumberFormat="1" applyFont="1" applyFill="1" applyBorder="1" applyAlignment="1">
      <alignment horizontal="right" vertical="center"/>
    </xf>
    <xf numFmtId="4" fontId="5" fillId="9" borderId="33" xfId="0" applyNumberFormat="1" applyFont="1" applyFill="1" applyBorder="1" applyAlignment="1">
      <alignment horizontal="right" vertical="center"/>
    </xf>
    <xf numFmtId="4" fontId="5" fillId="9" borderId="34" xfId="0" applyNumberFormat="1" applyFont="1" applyFill="1" applyBorder="1" applyAlignment="1">
      <alignment horizontal="right" vertical="center"/>
    </xf>
    <xf numFmtId="4" fontId="5" fillId="9" borderId="35" xfId="0" applyNumberFormat="1" applyFont="1" applyFill="1" applyBorder="1" applyAlignment="1">
      <alignment horizontal="right" vertical="center"/>
    </xf>
    <xf numFmtId="4" fontId="5" fillId="9" borderId="36" xfId="0" applyNumberFormat="1" applyFont="1" applyFill="1" applyBorder="1" applyAlignment="1">
      <alignment horizontal="right" vertical="center"/>
    </xf>
    <xf numFmtId="4" fontId="5" fillId="9" borderId="37" xfId="0" applyNumberFormat="1" applyFont="1" applyFill="1" applyBorder="1" applyAlignment="1">
      <alignment horizontal="right" vertical="center"/>
    </xf>
    <xf numFmtId="4" fontId="5" fillId="9" borderId="21" xfId="0" applyNumberFormat="1" applyFont="1" applyFill="1" applyBorder="1" applyAlignment="1">
      <alignment horizontal="right" vertical="center"/>
    </xf>
    <xf numFmtId="4" fontId="5" fillId="9" borderId="23" xfId="0" applyNumberFormat="1" applyFont="1" applyFill="1" applyBorder="1" applyAlignment="1">
      <alignment horizontal="right" vertical="center"/>
    </xf>
    <xf numFmtId="4" fontId="5" fillId="9" borderId="28" xfId="0" applyNumberFormat="1" applyFont="1" applyFill="1" applyBorder="1" applyAlignment="1">
      <alignment horizontal="right" vertical="center"/>
    </xf>
    <xf numFmtId="4" fontId="5" fillId="9" borderId="29" xfId="0" applyNumberFormat="1" applyFont="1" applyFill="1" applyBorder="1" applyAlignment="1">
      <alignment horizontal="right" vertical="center"/>
    </xf>
    <xf numFmtId="4" fontId="5" fillId="9" borderId="21" xfId="0" applyNumberFormat="1" applyFont="1" applyFill="1" applyBorder="1" applyAlignment="1">
      <alignment vertical="center"/>
    </xf>
    <xf numFmtId="4" fontId="5" fillId="9" borderId="23" xfId="0" applyNumberFormat="1" applyFont="1" applyFill="1" applyBorder="1" applyAlignment="1">
      <alignment vertical="center"/>
    </xf>
    <xf numFmtId="0" fontId="1" fillId="17" borderId="34" xfId="0" applyFont="1" applyFill="1" applyBorder="1" applyAlignment="1">
      <alignment horizontal="center" vertical="center" wrapText="1"/>
    </xf>
    <xf numFmtId="0" fontId="1" fillId="17" borderId="35" xfId="0" applyFont="1" applyFill="1" applyBorder="1" applyAlignment="1">
      <alignment horizontal="center" vertical="center" wrapText="1"/>
    </xf>
    <xf numFmtId="4" fontId="5" fillId="9" borderId="26" xfId="0" applyNumberFormat="1" applyFont="1" applyFill="1" applyBorder="1" applyAlignment="1">
      <alignment horizontal="right" vertical="center"/>
    </xf>
    <xf numFmtId="4" fontId="5" fillId="9" borderId="27" xfId="0" applyNumberFormat="1" applyFont="1" applyFill="1" applyBorder="1" applyAlignment="1">
      <alignment horizontal="right" vertical="center"/>
    </xf>
    <xf numFmtId="0" fontId="5" fillId="9" borderId="38" xfId="0" applyFont="1" applyFill="1" applyBorder="1" applyAlignment="1">
      <alignment horizontal="left" vertical="center" wrapText="1"/>
    </xf>
    <xf numFmtId="0" fontId="5" fillId="9" borderId="39" xfId="0" applyFont="1" applyFill="1" applyBorder="1" applyAlignment="1">
      <alignment horizontal="left" vertical="center" wrapText="1"/>
    </xf>
    <xf numFmtId="0" fontId="5" fillId="9" borderId="40" xfId="0" applyFont="1" applyFill="1" applyBorder="1" applyAlignment="1">
      <alignment horizontal="left" vertical="center" wrapText="1"/>
    </xf>
    <xf numFmtId="0" fontId="4" fillId="47" borderId="22" xfId="0" applyFont="1" applyFill="1" applyBorder="1" applyAlignment="1">
      <alignment horizontal="left" vertical="center" wrapText="1"/>
    </xf>
    <xf numFmtId="4" fontId="4" fillId="47" borderId="21" xfId="0" applyNumberFormat="1" applyFont="1" applyFill="1" applyBorder="1" applyAlignment="1">
      <alignment horizontal="right" vertical="center" wrapText="1"/>
    </xf>
    <xf numFmtId="4" fontId="4" fillId="47" borderId="23" xfId="0" applyNumberFormat="1" applyFont="1" applyFill="1" applyBorder="1" applyAlignment="1">
      <alignment horizontal="right" vertical="center" wrapText="1"/>
    </xf>
    <xf numFmtId="0" fontId="5" fillId="9" borderId="41" xfId="0" applyFont="1" applyFill="1" applyBorder="1" applyAlignment="1">
      <alignment horizontal="left" vertical="center" wrapText="1"/>
    </xf>
    <xf numFmtId="0" fontId="5" fillId="9" borderId="42" xfId="0" applyFont="1" applyFill="1" applyBorder="1" applyAlignment="1">
      <alignment horizontal="left" vertical="center" wrapText="1"/>
    </xf>
    <xf numFmtId="0" fontId="5" fillId="9" borderId="43" xfId="0" applyFont="1" applyFill="1" applyBorder="1" applyAlignment="1">
      <alignment horizontal="left" vertical="center" wrapText="1"/>
    </xf>
    <xf numFmtId="0" fontId="5" fillId="9" borderId="44" xfId="0" applyFont="1" applyFill="1" applyBorder="1" applyAlignment="1">
      <alignment horizontal="left" vertical="center" wrapText="1"/>
    </xf>
    <xf numFmtId="0" fontId="5" fillId="9" borderId="22" xfId="0" applyFont="1" applyFill="1" applyBorder="1" applyAlignment="1">
      <alignment horizontal="left" vertical="center" wrapText="1"/>
    </xf>
    <xf numFmtId="0" fontId="5" fillId="9" borderId="22" xfId="0" applyFont="1" applyFill="1" applyBorder="1" applyAlignment="1">
      <alignment vertical="center" wrapText="1"/>
    </xf>
    <xf numFmtId="4" fontId="4" fillId="47" borderId="21" xfId="0" applyNumberFormat="1" applyFont="1" applyFill="1" applyBorder="1" applyAlignment="1">
      <alignment horizontal="right" vertical="center"/>
    </xf>
    <xf numFmtId="4" fontId="4" fillId="47" borderId="23" xfId="0" applyNumberFormat="1" applyFont="1" applyFill="1" applyBorder="1" applyAlignment="1">
      <alignment horizontal="right" vertical="center"/>
    </xf>
    <xf numFmtId="0" fontId="4" fillId="47" borderId="45" xfId="0" applyFont="1" applyFill="1" applyBorder="1" applyAlignment="1">
      <alignment horizontal="left" vertical="center" wrapText="1"/>
    </xf>
    <xf numFmtId="4" fontId="4" fillId="47" borderId="46" xfId="0" applyNumberFormat="1" applyFont="1" applyFill="1" applyBorder="1" applyAlignment="1">
      <alignment horizontal="right" vertical="center"/>
    </xf>
    <xf numFmtId="4" fontId="4" fillId="47" borderId="47" xfId="0" applyNumberFormat="1" applyFont="1" applyFill="1" applyBorder="1" applyAlignment="1">
      <alignment horizontal="right" vertical="center"/>
    </xf>
    <xf numFmtId="1" fontId="3" fillId="9" borderId="21" xfId="85" applyNumberFormat="1" applyFont="1" applyFill="1" applyBorder="1" applyAlignment="1">
      <alignment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17" borderId="48" xfId="85" applyFont="1" applyFill="1" applyBorder="1" applyAlignment="1">
      <alignment horizontal="center" vertical="center" wrapText="1"/>
      <protection/>
    </xf>
    <xf numFmtId="4" fontId="3" fillId="9" borderId="48" xfId="85" applyNumberFormat="1" applyFont="1" applyFill="1" applyBorder="1" applyAlignment="1">
      <alignment horizontal="right" vertical="center" wrapText="1"/>
      <protection/>
    </xf>
    <xf numFmtId="0" fontId="3" fillId="17" borderId="21" xfId="85" applyFont="1" applyFill="1" applyBorder="1" applyAlignment="1">
      <alignment horizontal="center" vertical="center" wrapText="1"/>
      <protection/>
    </xf>
    <xf numFmtId="1" fontId="3" fillId="48" borderId="21" xfId="85" applyNumberFormat="1" applyFont="1" applyFill="1" applyBorder="1" applyAlignment="1">
      <alignment wrapText="1"/>
      <protection/>
    </xf>
    <xf numFmtId="4" fontId="3" fillId="48" borderId="18" xfId="85" applyNumberFormat="1" applyFont="1" applyFill="1" applyBorder="1" applyAlignment="1">
      <alignment horizontal="right" vertical="center" wrapText="1"/>
      <protection/>
    </xf>
    <xf numFmtId="4" fontId="3" fillId="48" borderId="20" xfId="85" applyNumberFormat="1" applyFont="1" applyFill="1" applyBorder="1" applyAlignment="1">
      <alignment horizontal="right" vertical="center" wrapText="1"/>
      <protection/>
    </xf>
    <xf numFmtId="4" fontId="3" fillId="48" borderId="48" xfId="85" applyNumberFormat="1" applyFont="1" applyFill="1" applyBorder="1" applyAlignment="1">
      <alignment horizontal="right" vertical="center" wrapText="1"/>
      <protection/>
    </xf>
    <xf numFmtId="4" fontId="3" fillId="48" borderId="21" xfId="85" applyNumberFormat="1" applyFont="1" applyFill="1" applyBorder="1" applyAlignment="1">
      <alignment horizontal="right" vertical="center" wrapText="1"/>
      <protection/>
    </xf>
    <xf numFmtId="4" fontId="38" fillId="0" borderId="0" xfId="85" applyNumberFormat="1" applyFont="1" applyBorder="1" applyAlignment="1">
      <alignment horizontal="center" vertical="center"/>
      <protection/>
    </xf>
    <xf numFmtId="4" fontId="17" fillId="0" borderId="0" xfId="85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49" xfId="0" applyFont="1" applyBorder="1" applyAlignment="1">
      <alignment/>
    </xf>
    <xf numFmtId="0" fontId="0" fillId="0" borderId="49" xfId="0" applyBorder="1" applyAlignment="1">
      <alignment/>
    </xf>
    <xf numFmtId="0" fontId="1" fillId="0" borderId="0" xfId="0" applyFont="1" applyAlignment="1" quotePrefix="1">
      <alignment horizontal="center"/>
    </xf>
    <xf numFmtId="0" fontId="34" fillId="17" borderId="22" xfId="0" applyFont="1" applyFill="1" applyBorder="1" applyAlignment="1">
      <alignment horizontal="center" vertical="center" wrapText="1"/>
    </xf>
    <xf numFmtId="0" fontId="34" fillId="17" borderId="50" xfId="0" applyFont="1" applyFill="1" applyBorder="1" applyAlignment="1">
      <alignment horizontal="center" vertical="center"/>
    </xf>
    <xf numFmtId="0" fontId="34" fillId="17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49" xfId="85" applyNumberFormat="1" applyFont="1" applyFill="1" applyBorder="1" applyAlignment="1" applyProtection="1">
      <alignment/>
      <protection/>
    </xf>
    <xf numFmtId="0" fontId="17" fillId="0" borderId="0" xfId="8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7" fillId="0" borderId="0" xfId="85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38" fillId="0" borderId="0" xfId="85" applyNumberFormat="1" applyFont="1" applyFill="1" applyBorder="1" applyAlignment="1" applyProtection="1">
      <alignment horizontal="center" vertical="center"/>
      <protection/>
    </xf>
    <xf numFmtId="0" fontId="24" fillId="0" borderId="49" xfId="85" applyNumberFormat="1" applyFont="1" applyFill="1" applyBorder="1" applyAlignment="1" applyProtection="1" quotePrefix="1">
      <alignment horizontal="left" wrapText="1"/>
      <protection/>
    </xf>
    <xf numFmtId="0" fontId="32" fillId="0" borderId="49" xfId="85" applyNumberFormat="1" applyFont="1" applyFill="1" applyBorder="1" applyAlignment="1" applyProtection="1">
      <alignment wrapText="1"/>
      <protection/>
    </xf>
    <xf numFmtId="0" fontId="37" fillId="0" borderId="0" xfId="85" applyNumberFormat="1" applyFont="1" applyFill="1" applyBorder="1" applyAlignment="1" applyProtection="1">
      <alignment horizontal="left" vertical="center" wrapText="1"/>
      <protection/>
    </xf>
    <xf numFmtId="0" fontId="1" fillId="17" borderId="22" xfId="85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23" xfId="0" applyBorder="1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Obično_List4" xfId="86"/>
    <cellStyle name="Percent" xfId="87"/>
    <cellStyle name="Povezana ćelija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pane ySplit="7" topLeftCell="A35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5.7109375" style="0" customWidth="1"/>
    <col min="2" max="3" width="25.7109375" style="0" customWidth="1"/>
    <col min="5" max="5" width="20.7109375" style="0" customWidth="1"/>
    <col min="6" max="6" width="26.421875" style="0" customWidth="1"/>
  </cols>
  <sheetData>
    <row r="1" ht="19.5" customHeight="1">
      <c r="A1" s="29" t="s">
        <v>39</v>
      </c>
    </row>
    <row r="2" ht="19.5" customHeight="1">
      <c r="A2" s="29" t="s">
        <v>40</v>
      </c>
    </row>
    <row r="3" ht="19.5" customHeight="1">
      <c r="A3" s="29" t="s">
        <v>41</v>
      </c>
    </row>
    <row r="4" spans="1:3" s="1" customFormat="1" ht="15.75" customHeight="1" thickBot="1">
      <c r="A4" s="100"/>
      <c r="B4" s="100"/>
      <c r="C4" s="100"/>
    </row>
    <row r="5" s="1" customFormat="1" ht="15" hidden="1"/>
    <row r="6" spans="1:3" s="1" customFormat="1" ht="49.5" customHeight="1" thickBot="1">
      <c r="A6" s="101" t="s">
        <v>73</v>
      </c>
      <c r="B6" s="102"/>
      <c r="C6" s="103"/>
    </row>
    <row r="7" spans="1:3" s="1" customFormat="1" ht="49.5" customHeight="1" thickBot="1">
      <c r="A7" s="60" t="s">
        <v>53</v>
      </c>
      <c r="B7" s="60" t="s">
        <v>74</v>
      </c>
      <c r="C7" s="61" t="s">
        <v>75</v>
      </c>
    </row>
    <row r="8" spans="1:5" s="1" customFormat="1" ht="30" customHeight="1">
      <c r="A8" s="64" t="s">
        <v>26</v>
      </c>
      <c r="B8" s="40">
        <v>6746499.600000001</v>
      </c>
      <c r="C8" s="41">
        <v>6857714.05</v>
      </c>
      <c r="E8" s="3"/>
    </row>
    <row r="9" spans="1:5" s="1" customFormat="1" ht="30" customHeight="1">
      <c r="A9" s="65" t="s">
        <v>35</v>
      </c>
      <c r="B9" s="42">
        <v>53000</v>
      </c>
      <c r="C9" s="43">
        <v>98329</v>
      </c>
      <c r="E9" s="3"/>
    </row>
    <row r="10" spans="1:5" s="1" customFormat="1" ht="30" customHeight="1" thickBot="1">
      <c r="A10" s="66" t="s">
        <v>36</v>
      </c>
      <c r="B10" s="44">
        <v>140223</v>
      </c>
      <c r="C10" s="45">
        <v>121046.36</v>
      </c>
      <c r="E10" s="3"/>
    </row>
    <row r="11" spans="1:3" s="1" customFormat="1" ht="30" customHeight="1" thickBot="1">
      <c r="A11" s="67" t="s">
        <v>54</v>
      </c>
      <c r="B11" s="68">
        <f>SUM(B8:B10)</f>
        <v>6939722.600000001</v>
      </c>
      <c r="C11" s="69">
        <f>SUM(C8:C10)</f>
        <v>7077089.41</v>
      </c>
    </row>
    <row r="12" spans="1:6" s="1" customFormat="1" ht="30" customHeight="1" thickBot="1">
      <c r="A12" s="66" t="s">
        <v>27</v>
      </c>
      <c r="B12" s="44">
        <v>252500</v>
      </c>
      <c r="C12" s="45">
        <v>308551.62</v>
      </c>
      <c r="E12" s="3"/>
      <c r="F12" s="3"/>
    </row>
    <row r="13" spans="1:5" s="1" customFormat="1" ht="30" customHeight="1" thickBot="1">
      <c r="A13" s="67" t="s">
        <v>55</v>
      </c>
      <c r="B13" s="68">
        <f>B12</f>
        <v>252500</v>
      </c>
      <c r="C13" s="69">
        <f>C12</f>
        <v>308551.62</v>
      </c>
      <c r="E13" s="3"/>
    </row>
    <row r="14" spans="1:5" s="1" customFormat="1" ht="30" customHeight="1">
      <c r="A14" s="65" t="s">
        <v>28</v>
      </c>
      <c r="B14" s="42">
        <v>1075657</v>
      </c>
      <c r="C14" s="43">
        <v>1096949</v>
      </c>
      <c r="E14" s="3"/>
    </row>
    <row r="15" spans="1:5" s="1" customFormat="1" ht="30" customHeight="1" thickBot="1">
      <c r="A15" s="66" t="s">
        <v>29</v>
      </c>
      <c r="B15" s="44">
        <v>118065.5</v>
      </c>
      <c r="C15" s="45">
        <v>144969.7</v>
      </c>
      <c r="E15" s="3"/>
    </row>
    <row r="16" spans="1:3" s="1" customFormat="1" ht="30" customHeight="1" thickBot="1">
      <c r="A16" s="67" t="s">
        <v>56</v>
      </c>
      <c r="B16" s="68">
        <f>SUM(B14:B15)</f>
        <v>1193722.5</v>
      </c>
      <c r="C16" s="69">
        <f>SUM(C14:C15)</f>
        <v>1241918.7</v>
      </c>
    </row>
    <row r="17" spans="1:3" s="1" customFormat="1" ht="30" customHeight="1">
      <c r="A17" s="64" t="s">
        <v>2</v>
      </c>
      <c r="B17" s="40">
        <v>36360</v>
      </c>
      <c r="C17" s="41">
        <v>55709.34</v>
      </c>
    </row>
    <row r="18" spans="1:3" s="1" customFormat="1" ht="30" customHeight="1">
      <c r="A18" s="70" t="s">
        <v>30</v>
      </c>
      <c r="B18" s="46">
        <v>235196</v>
      </c>
      <c r="C18" s="47">
        <v>252806.18</v>
      </c>
    </row>
    <row r="19" spans="1:3" s="1" customFormat="1" ht="30" customHeight="1">
      <c r="A19" s="70" t="s">
        <v>4</v>
      </c>
      <c r="B19" s="46">
        <v>10080</v>
      </c>
      <c r="C19" s="47">
        <v>12146.25</v>
      </c>
    </row>
    <row r="20" spans="1:3" s="1" customFormat="1" ht="30" customHeight="1" thickBot="1">
      <c r="A20" s="71" t="s">
        <v>48</v>
      </c>
      <c r="B20" s="48">
        <v>3500</v>
      </c>
      <c r="C20" s="49">
        <v>7620</v>
      </c>
    </row>
    <row r="21" spans="1:3" s="1" customFormat="1" ht="30" customHeight="1" thickBot="1">
      <c r="A21" s="67" t="s">
        <v>57</v>
      </c>
      <c r="B21" s="76">
        <f>SUM(B17:B20)</f>
        <v>285136</v>
      </c>
      <c r="C21" s="77">
        <f>SUM(C17:C20)</f>
        <v>328281.77</v>
      </c>
    </row>
    <row r="22" spans="1:3" s="1" customFormat="1" ht="30" customHeight="1">
      <c r="A22" s="65" t="s">
        <v>43</v>
      </c>
      <c r="B22" s="62">
        <v>96725</v>
      </c>
      <c r="C22" s="63">
        <v>156725</v>
      </c>
    </row>
    <row r="23" spans="1:5" s="1" customFormat="1" ht="30" customHeight="1">
      <c r="A23" s="70" t="s">
        <v>31</v>
      </c>
      <c r="B23" s="46">
        <v>930212.5</v>
      </c>
      <c r="C23" s="47">
        <v>614857.96</v>
      </c>
      <c r="E23" s="3"/>
    </row>
    <row r="24" spans="1:3" s="1" customFormat="1" ht="30" customHeight="1">
      <c r="A24" s="70" t="s">
        <v>5</v>
      </c>
      <c r="B24" s="46">
        <v>300400</v>
      </c>
      <c r="C24" s="47">
        <v>278100</v>
      </c>
    </row>
    <row r="25" spans="1:3" s="1" customFormat="1" ht="30" customHeight="1">
      <c r="A25" s="70" t="s">
        <v>6</v>
      </c>
      <c r="B25" s="46">
        <v>9000</v>
      </c>
      <c r="C25" s="47">
        <v>45260.6</v>
      </c>
    </row>
    <row r="26" spans="1:3" s="1" customFormat="1" ht="30" customHeight="1">
      <c r="A26" s="70" t="s">
        <v>7</v>
      </c>
      <c r="B26" s="46">
        <v>11520</v>
      </c>
      <c r="C26" s="47">
        <v>18936</v>
      </c>
    </row>
    <row r="27" spans="1:3" s="1" customFormat="1" ht="30" customHeight="1" thickBot="1">
      <c r="A27" s="71" t="s">
        <v>8</v>
      </c>
      <c r="B27" s="48">
        <v>5000</v>
      </c>
      <c r="C27" s="49">
        <v>12332.7</v>
      </c>
    </row>
    <row r="28" spans="1:3" s="1" customFormat="1" ht="30" customHeight="1" thickBot="1">
      <c r="A28" s="67" t="s">
        <v>58</v>
      </c>
      <c r="B28" s="76">
        <f>SUM(B22:B27)</f>
        <v>1352857.5</v>
      </c>
      <c r="C28" s="77">
        <f>SUM(C22:C27)</f>
        <v>1126212.26</v>
      </c>
    </row>
    <row r="29" spans="1:3" s="1" customFormat="1" ht="30" customHeight="1">
      <c r="A29" s="65" t="s">
        <v>9</v>
      </c>
      <c r="B29" s="62">
        <v>15442.5</v>
      </c>
      <c r="C29" s="63">
        <v>18928</v>
      </c>
    </row>
    <row r="30" spans="1:3" s="1" customFormat="1" ht="30" customHeight="1">
      <c r="A30" s="70" t="s">
        <v>10</v>
      </c>
      <c r="B30" s="46">
        <v>51320</v>
      </c>
      <c r="C30" s="47">
        <v>174827.88</v>
      </c>
    </row>
    <row r="31" spans="1:3" s="1" customFormat="1" ht="30" customHeight="1">
      <c r="A31" s="70" t="s">
        <v>11</v>
      </c>
      <c r="B31" s="46">
        <v>3720</v>
      </c>
      <c r="C31" s="47">
        <v>0</v>
      </c>
    </row>
    <row r="32" spans="1:3" s="1" customFormat="1" ht="30" customHeight="1">
      <c r="A32" s="70" t="s">
        <v>12</v>
      </c>
      <c r="B32" s="46">
        <v>117600</v>
      </c>
      <c r="C32" s="47">
        <v>117600</v>
      </c>
    </row>
    <row r="33" spans="1:3" s="1" customFormat="1" ht="30" customHeight="1">
      <c r="A33" s="70" t="s">
        <v>13</v>
      </c>
      <c r="B33" s="46">
        <v>0</v>
      </c>
      <c r="C33" s="47">
        <v>3337.5</v>
      </c>
    </row>
    <row r="34" spans="1:3" s="1" customFormat="1" ht="30" customHeight="1">
      <c r="A34" s="70" t="s">
        <v>14</v>
      </c>
      <c r="B34" s="46">
        <v>35600</v>
      </c>
      <c r="C34" s="47">
        <v>7187.5</v>
      </c>
    </row>
    <row r="35" spans="1:3" s="1" customFormat="1" ht="30" customHeight="1">
      <c r="A35" s="70" t="s">
        <v>15</v>
      </c>
      <c r="B35" s="46">
        <v>101897.6</v>
      </c>
      <c r="C35" s="47">
        <v>101897.6</v>
      </c>
    </row>
    <row r="36" spans="1:3" s="1" customFormat="1" ht="30" customHeight="1">
      <c r="A36" s="71" t="s">
        <v>16</v>
      </c>
      <c r="B36" s="48">
        <v>5040</v>
      </c>
      <c r="C36" s="49">
        <v>8830</v>
      </c>
    </row>
    <row r="37" spans="1:5" s="1" customFormat="1" ht="30" customHeight="1" thickBot="1">
      <c r="A37" s="71" t="s">
        <v>17</v>
      </c>
      <c r="B37" s="48">
        <v>3840</v>
      </c>
      <c r="C37" s="49">
        <v>21521.75</v>
      </c>
      <c r="E37" s="3"/>
    </row>
    <row r="38" spans="1:5" s="1" customFormat="1" ht="30" customHeight="1" thickBot="1">
      <c r="A38" s="67" t="s">
        <v>59</v>
      </c>
      <c r="B38" s="76">
        <f>SUM(B29:B37)</f>
        <v>334460.1</v>
      </c>
      <c r="C38" s="77">
        <f>SUM(C29:C37)</f>
        <v>454130.23</v>
      </c>
      <c r="E38" s="3"/>
    </row>
    <row r="39" spans="1:3" s="1" customFormat="1" ht="30" customHeight="1" thickBot="1">
      <c r="A39" s="66" t="s">
        <v>37</v>
      </c>
      <c r="B39" s="56">
        <v>0</v>
      </c>
      <c r="C39" s="57">
        <v>0</v>
      </c>
    </row>
    <row r="40" spans="1:3" s="1" customFormat="1" ht="30" customHeight="1" thickBot="1">
      <c r="A40" s="67" t="s">
        <v>60</v>
      </c>
      <c r="B40" s="76">
        <f>SUM(B39)</f>
        <v>0</v>
      </c>
      <c r="C40" s="77">
        <f>SUM(C39)</f>
        <v>0</v>
      </c>
    </row>
    <row r="41" spans="1:3" s="1" customFormat="1" ht="30" customHeight="1">
      <c r="A41" s="66" t="s">
        <v>33</v>
      </c>
      <c r="B41" s="56">
        <v>73615.5</v>
      </c>
      <c r="C41" s="57">
        <v>52928</v>
      </c>
    </row>
    <row r="42" spans="1:3" s="1" customFormat="1" ht="30" customHeight="1">
      <c r="A42" s="71" t="s">
        <v>18</v>
      </c>
      <c r="B42" s="48">
        <v>3240</v>
      </c>
      <c r="C42" s="49">
        <v>5460</v>
      </c>
    </row>
    <row r="43" spans="1:3" s="1" customFormat="1" ht="30" customHeight="1">
      <c r="A43" s="71" t="s">
        <v>19</v>
      </c>
      <c r="B43" s="48">
        <v>1680</v>
      </c>
      <c r="C43" s="49">
        <v>41551.46</v>
      </c>
    </row>
    <row r="44" spans="1:3" s="1" customFormat="1" ht="30" customHeight="1">
      <c r="A44" s="71" t="s">
        <v>20</v>
      </c>
      <c r="B44" s="48">
        <v>1440</v>
      </c>
      <c r="C44" s="49">
        <v>1720</v>
      </c>
    </row>
    <row r="45" spans="1:3" s="1" customFormat="1" ht="30" customHeight="1">
      <c r="A45" s="71" t="s">
        <v>50</v>
      </c>
      <c r="B45" s="48">
        <v>0</v>
      </c>
      <c r="C45" s="49">
        <v>3333</v>
      </c>
    </row>
    <row r="46" spans="1:3" s="1" customFormat="1" ht="30" customHeight="1" thickBot="1">
      <c r="A46" s="71" t="s">
        <v>21</v>
      </c>
      <c r="B46" s="48">
        <v>199605</v>
      </c>
      <c r="C46" s="49">
        <v>43681.26</v>
      </c>
    </row>
    <row r="47" spans="1:3" s="1" customFormat="1" ht="30" customHeight="1" thickBot="1">
      <c r="A47" s="67" t="s">
        <v>61</v>
      </c>
      <c r="B47" s="76">
        <f>SUM(B41:B46)</f>
        <v>279580.5</v>
      </c>
      <c r="C47" s="77">
        <f>SUM(C41:C46)</f>
        <v>148673.72</v>
      </c>
    </row>
    <row r="48" spans="1:5" s="1" customFormat="1" ht="30" customHeight="1">
      <c r="A48" s="72" t="s">
        <v>22</v>
      </c>
      <c r="B48" s="50">
        <v>2760</v>
      </c>
      <c r="C48" s="51">
        <v>8683</v>
      </c>
      <c r="E48" s="3"/>
    </row>
    <row r="49" spans="1:3" s="1" customFormat="1" ht="30" customHeight="1" thickBot="1">
      <c r="A49" s="73" t="s">
        <v>23</v>
      </c>
      <c r="B49" s="52">
        <v>960</v>
      </c>
      <c r="C49" s="53">
        <v>960</v>
      </c>
    </row>
    <row r="50" spans="1:3" s="1" customFormat="1" ht="30" customHeight="1" thickBot="1">
      <c r="A50" s="78" t="s">
        <v>63</v>
      </c>
      <c r="B50" s="79">
        <f>SUM(B48:B49)</f>
        <v>3720</v>
      </c>
      <c r="C50" s="80">
        <f>SUM(C48:C49)</f>
        <v>9643</v>
      </c>
    </row>
    <row r="51" spans="1:3" s="1" customFormat="1" ht="30" customHeight="1" thickBot="1">
      <c r="A51" s="74" t="s">
        <v>42</v>
      </c>
      <c r="B51" s="54">
        <v>423875</v>
      </c>
      <c r="C51" s="55">
        <v>323875</v>
      </c>
    </row>
    <row r="52" spans="1:3" s="1" customFormat="1" ht="30" customHeight="1" thickBot="1">
      <c r="A52" s="67" t="s">
        <v>62</v>
      </c>
      <c r="B52" s="76">
        <f>SUM(B51)</f>
        <v>423875</v>
      </c>
      <c r="C52" s="77">
        <f>SUM(C51)</f>
        <v>323875</v>
      </c>
    </row>
    <row r="53" spans="1:3" s="1" customFormat="1" ht="30" customHeight="1">
      <c r="A53" s="66" t="s">
        <v>24</v>
      </c>
      <c r="B53" s="56">
        <v>0</v>
      </c>
      <c r="C53" s="57">
        <v>0</v>
      </c>
    </row>
    <row r="54" spans="1:5" s="1" customFormat="1" ht="30" customHeight="1">
      <c r="A54" s="71" t="s">
        <v>25</v>
      </c>
      <c r="B54" s="48">
        <v>10000</v>
      </c>
      <c r="C54" s="49">
        <v>88714.13</v>
      </c>
      <c r="E54" s="3"/>
    </row>
    <row r="55" spans="1:5" s="1" customFormat="1" ht="30" customHeight="1">
      <c r="A55" s="71" t="s">
        <v>51</v>
      </c>
      <c r="B55" s="48">
        <v>0</v>
      </c>
      <c r="C55" s="49">
        <v>40998.9</v>
      </c>
      <c r="E55" s="3"/>
    </row>
    <row r="56" spans="1:5" s="1" customFormat="1" ht="30" customHeight="1">
      <c r="A56" s="71" t="s">
        <v>68</v>
      </c>
      <c r="B56" s="48">
        <v>0</v>
      </c>
      <c r="C56" s="49">
        <v>10862.92</v>
      </c>
      <c r="E56" s="3"/>
    </row>
    <row r="57" spans="1:5" s="1" customFormat="1" ht="30" customHeight="1" thickBot="1">
      <c r="A57" s="71" t="s">
        <v>38</v>
      </c>
      <c r="B57" s="48">
        <v>0</v>
      </c>
      <c r="C57" s="49">
        <v>3600</v>
      </c>
      <c r="E57" s="3"/>
    </row>
    <row r="58" spans="1:5" s="1" customFormat="1" ht="30" customHeight="1" thickBot="1">
      <c r="A58" s="67" t="s">
        <v>65</v>
      </c>
      <c r="B58" s="76">
        <f>SUM(B53:B57)</f>
        <v>10000</v>
      </c>
      <c r="C58" s="77">
        <f>SUM(C53:C57)</f>
        <v>144175.95</v>
      </c>
      <c r="E58" s="3"/>
    </row>
    <row r="59" spans="1:3" s="1" customFormat="1" ht="30" customHeight="1" thickBot="1">
      <c r="A59" s="66" t="s">
        <v>32</v>
      </c>
      <c r="B59" s="56">
        <v>23000</v>
      </c>
      <c r="C59" s="57">
        <v>14853.5</v>
      </c>
    </row>
    <row r="60" spans="1:3" s="1" customFormat="1" ht="30" customHeight="1" thickBot="1">
      <c r="A60" s="67" t="s">
        <v>64</v>
      </c>
      <c r="B60" s="76">
        <f>SUM(B59)</f>
        <v>23000</v>
      </c>
      <c r="C60" s="77">
        <f>SUM(C59)</f>
        <v>14853.5</v>
      </c>
    </row>
    <row r="61" spans="1:6" s="1" customFormat="1" ht="30" customHeight="1" thickBot="1">
      <c r="A61" s="36" t="s">
        <v>46</v>
      </c>
      <c r="B61" s="37">
        <f>B11+B13+B16+B21+B28+B38+B40+B47+B50+B52+B58+B60</f>
        <v>11098574.200000001</v>
      </c>
      <c r="C61" s="37">
        <f>C11+C13+C16+C21+C28+C38+C40+C47+C50+C52+C58+C60</f>
        <v>11177405.16</v>
      </c>
      <c r="F61" s="3"/>
    </row>
    <row r="62" spans="1:6" s="1" customFormat="1" ht="30" customHeight="1" thickBot="1">
      <c r="A62" s="75" t="s">
        <v>34</v>
      </c>
      <c r="B62" s="58">
        <v>26000</v>
      </c>
      <c r="C62" s="59">
        <v>30000</v>
      </c>
      <c r="E62" s="3"/>
      <c r="F62" s="3"/>
    </row>
    <row r="63" spans="1:3" s="1" customFormat="1" ht="30" customHeight="1" thickBot="1">
      <c r="A63" s="36" t="s">
        <v>47</v>
      </c>
      <c r="B63" s="38">
        <f>SUM(B61:B62)</f>
        <v>11124574.200000001</v>
      </c>
      <c r="C63" s="39">
        <f>SUM(C61:C62)</f>
        <v>11207405.16</v>
      </c>
    </row>
    <row r="64" s="1" customFormat="1" ht="30" customHeight="1"/>
    <row r="65" spans="1:9" s="1" customFormat="1" ht="19.5" customHeight="1">
      <c r="A65" s="84" t="s">
        <v>78</v>
      </c>
      <c r="B65" s="104" t="s">
        <v>69</v>
      </c>
      <c r="C65" s="105"/>
      <c r="D65"/>
      <c r="E65"/>
      <c r="F65"/>
      <c r="G65"/>
      <c r="H65"/>
      <c r="I65"/>
    </row>
    <row r="66" spans="1:9" s="1" customFormat="1" ht="30" customHeight="1">
      <c r="A66" s="2"/>
      <c r="B66" s="98"/>
      <c r="C66" s="99"/>
      <c r="D66"/>
      <c r="E66"/>
      <c r="F66"/>
      <c r="G66"/>
      <c r="H66"/>
      <c r="I66"/>
    </row>
    <row r="67" spans="1:9" s="1" customFormat="1" ht="19.5" customHeight="1">
      <c r="A67" s="2"/>
      <c r="B67" s="96" t="s">
        <v>70</v>
      </c>
      <c r="C67" s="97"/>
      <c r="D67"/>
      <c r="E67"/>
      <c r="F67"/>
      <c r="G67"/>
      <c r="H67"/>
      <c r="I67"/>
    </row>
    <row r="68" spans="1:9" s="1" customFormat="1" ht="39.75" customHeight="1">
      <c r="A68" s="2"/>
      <c r="C68" s="85"/>
      <c r="D68"/>
      <c r="E68"/>
      <c r="F68"/>
      <c r="G68"/>
      <c r="H68"/>
      <c r="I68"/>
    </row>
    <row r="69" spans="1:9" s="1" customFormat="1" ht="19.5" customHeight="1">
      <c r="A69" s="2"/>
      <c r="B69" s="106" t="s">
        <v>71</v>
      </c>
      <c r="C69" s="107"/>
      <c r="D69"/>
      <c r="E69"/>
      <c r="F69"/>
      <c r="G69"/>
      <c r="H69"/>
      <c r="I69"/>
    </row>
    <row r="70" spans="1:9" s="1" customFormat="1" ht="30" customHeight="1">
      <c r="A70" s="2"/>
      <c r="B70" s="98"/>
      <c r="C70" s="99"/>
      <c r="D70"/>
      <c r="E70"/>
      <c r="F70"/>
      <c r="G70"/>
      <c r="H70"/>
      <c r="I70"/>
    </row>
    <row r="71" spans="1:9" s="1" customFormat="1" ht="19.5" customHeight="1">
      <c r="A71" s="2"/>
      <c r="B71" s="96" t="s">
        <v>72</v>
      </c>
      <c r="C71" s="97"/>
      <c r="D71"/>
      <c r="E71"/>
      <c r="F71"/>
      <c r="G71"/>
      <c r="H71"/>
      <c r="I71"/>
    </row>
    <row r="72" spans="1:9" s="1" customFormat="1" ht="19.5" customHeight="1">
      <c r="A72" s="4"/>
      <c r="B72" s="5"/>
      <c r="C72" s="82"/>
      <c r="D72" s="5"/>
      <c r="E72" s="5"/>
      <c r="F72" s="5"/>
      <c r="G72" s="5"/>
      <c r="H72" s="5"/>
      <c r="I72" s="5"/>
    </row>
    <row r="73" spans="1:9" s="1" customFormat="1" ht="30" customHeight="1">
      <c r="A73" s="2"/>
      <c r="D73"/>
      <c r="E73"/>
      <c r="F73"/>
      <c r="G73"/>
      <c r="H73"/>
      <c r="I73"/>
    </row>
    <row r="74" s="1" customFormat="1" ht="15" customHeight="1">
      <c r="C74" s="83"/>
    </row>
    <row r="75" s="1" customFormat="1" ht="19.5" customHeight="1">
      <c r="C75" s="85"/>
    </row>
    <row r="76" s="1" customFormat="1" ht="19.5" customHeight="1">
      <c r="C76" s="82"/>
    </row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</sheetData>
  <sheetProtection/>
  <mergeCells count="8">
    <mergeCell ref="B71:C71"/>
    <mergeCell ref="B70:C70"/>
    <mergeCell ref="A4:C4"/>
    <mergeCell ref="A6:C6"/>
    <mergeCell ref="B65:C65"/>
    <mergeCell ref="B66:C66"/>
    <mergeCell ref="B67:C67"/>
    <mergeCell ref="B69:C69"/>
  </mergeCells>
  <printOptions horizontalCentered="1"/>
  <pageMargins left="0.11811023622047245" right="0.11811023622047245" top="0.5905511811023623" bottom="0.5905511811023623" header="0.2755905511811024" footer="0.275590551181102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8.8515625" style="8" customWidth="1"/>
    <col min="2" max="4" width="16.7109375" style="8" customWidth="1"/>
    <col min="5" max="5" width="16.7109375" style="24" customWidth="1"/>
    <col min="6" max="9" width="16.7109375" style="6" customWidth="1"/>
    <col min="10" max="10" width="14.28125" style="6" customWidth="1"/>
    <col min="11" max="11" width="7.8515625" style="6" customWidth="1"/>
    <col min="12" max="16384" width="11.421875" style="6" customWidth="1"/>
  </cols>
  <sheetData>
    <row r="1" spans="1:9" ht="19.5" customHeight="1">
      <c r="A1" s="116" t="s">
        <v>39</v>
      </c>
      <c r="B1" s="116"/>
      <c r="C1" s="116"/>
      <c r="D1" s="116"/>
      <c r="E1" s="116"/>
      <c r="F1" s="116"/>
      <c r="G1" s="116"/>
      <c r="H1" s="116"/>
      <c r="I1" s="116"/>
    </row>
    <row r="2" spans="1:9" ht="19.5" customHeight="1">
      <c r="A2" s="116" t="s">
        <v>40</v>
      </c>
      <c r="B2" s="116"/>
      <c r="C2" s="116"/>
      <c r="D2" s="116"/>
      <c r="E2" s="116"/>
      <c r="F2" s="116"/>
      <c r="G2" s="116"/>
      <c r="H2" s="116"/>
      <c r="I2" s="116"/>
    </row>
    <row r="3" spans="1:9" ht="19.5" customHeight="1">
      <c r="A3" s="116" t="s">
        <v>41</v>
      </c>
      <c r="B3" s="116"/>
      <c r="C3" s="116"/>
      <c r="D3" s="116"/>
      <c r="E3" s="116"/>
      <c r="F3" s="116"/>
      <c r="G3" s="116"/>
      <c r="H3" s="116"/>
      <c r="I3" s="116"/>
    </row>
    <row r="4" spans="1:9" s="26" customFormat="1" ht="13.5" thickBot="1">
      <c r="A4" s="25"/>
      <c r="I4" s="27"/>
    </row>
    <row r="5" spans="1:9" s="26" customFormat="1" ht="49.5" customHeight="1" thickBot="1">
      <c r="A5" s="117" t="s">
        <v>76</v>
      </c>
      <c r="B5" s="118"/>
      <c r="C5" s="118"/>
      <c r="D5" s="118"/>
      <c r="E5" s="118"/>
      <c r="F5" s="118"/>
      <c r="G5" s="118"/>
      <c r="H5" s="118"/>
      <c r="I5" s="119"/>
    </row>
    <row r="6" spans="1:9" s="26" customFormat="1" ht="53.25" thickBot="1">
      <c r="A6" s="30" t="s">
        <v>44</v>
      </c>
      <c r="B6" s="30" t="s">
        <v>45</v>
      </c>
      <c r="C6" s="31" t="s">
        <v>49</v>
      </c>
      <c r="D6" s="32" t="s">
        <v>66</v>
      </c>
      <c r="E6" s="32" t="s">
        <v>1</v>
      </c>
      <c r="F6" s="32" t="s">
        <v>0</v>
      </c>
      <c r="G6" s="32" t="s">
        <v>79</v>
      </c>
      <c r="H6" s="86" t="s">
        <v>67</v>
      </c>
      <c r="I6" s="88" t="s">
        <v>3</v>
      </c>
    </row>
    <row r="7" spans="1:10" s="26" customFormat="1" ht="30" customHeight="1" thickBot="1">
      <c r="A7" s="81" t="s">
        <v>77</v>
      </c>
      <c r="B7" s="33">
        <v>2150782.05</v>
      </c>
      <c r="C7" s="34">
        <v>7594398.4</v>
      </c>
      <c r="D7" s="34">
        <v>146500</v>
      </c>
      <c r="E7" s="34">
        <v>1221848.75</v>
      </c>
      <c r="F7" s="34">
        <v>11000</v>
      </c>
      <c r="G7" s="34">
        <v>0</v>
      </c>
      <c r="H7" s="87">
        <v>45</v>
      </c>
      <c r="I7" s="35">
        <f>SUM(B7:H7)</f>
        <v>11124574.2</v>
      </c>
      <c r="J7" s="28"/>
    </row>
    <row r="8" spans="1:10" s="26" customFormat="1" ht="30" customHeight="1" thickBot="1">
      <c r="A8" s="89" t="s">
        <v>52</v>
      </c>
      <c r="B8" s="90">
        <v>2150702.05</v>
      </c>
      <c r="C8" s="91">
        <v>7766303.36</v>
      </c>
      <c r="D8" s="91">
        <v>191161.25</v>
      </c>
      <c r="E8" s="91">
        <v>1039601.07</v>
      </c>
      <c r="F8" s="91">
        <v>49600</v>
      </c>
      <c r="G8" s="91">
        <v>10032.43</v>
      </c>
      <c r="H8" s="92">
        <v>5</v>
      </c>
      <c r="I8" s="93">
        <f>SUM(B8:H8)</f>
        <v>11207405.16</v>
      </c>
      <c r="J8" s="28"/>
    </row>
    <row r="9" spans="4:10" ht="13.5" customHeight="1">
      <c r="D9" s="10"/>
      <c r="E9" s="9"/>
      <c r="J9" s="95"/>
    </row>
    <row r="10" spans="1:10" ht="19.5" customHeight="1">
      <c r="A10" s="10" t="s">
        <v>78</v>
      </c>
      <c r="D10" s="10"/>
      <c r="E10" s="11"/>
      <c r="G10" s="113" t="s">
        <v>69</v>
      </c>
      <c r="H10" s="113"/>
      <c r="I10" s="106"/>
      <c r="J10" s="95"/>
    </row>
    <row r="11" spans="5:9" ht="19.5" customHeight="1">
      <c r="E11" s="12"/>
      <c r="G11" s="108"/>
      <c r="H11" s="108"/>
      <c r="I11" s="99"/>
    </row>
    <row r="12" spans="5:9" ht="19.5" customHeight="1">
      <c r="E12" s="13"/>
      <c r="G12" s="109" t="s">
        <v>70</v>
      </c>
      <c r="H12" s="109"/>
      <c r="I12" s="110"/>
    </row>
    <row r="13" spans="5:9" ht="30" customHeight="1">
      <c r="E13" s="94"/>
      <c r="G13" s="111"/>
      <c r="H13" s="111"/>
      <c r="I13" s="112"/>
    </row>
    <row r="14" spans="4:9" ht="19.5" customHeight="1">
      <c r="D14" s="10"/>
      <c r="E14" s="9"/>
      <c r="G14" s="113" t="s">
        <v>71</v>
      </c>
      <c r="H14" s="113"/>
      <c r="I14" s="106"/>
    </row>
    <row r="15" spans="4:9" ht="19.5" customHeight="1">
      <c r="D15" s="10"/>
      <c r="E15" s="9"/>
      <c r="G15" s="108"/>
      <c r="H15" s="108"/>
      <c r="I15" s="99"/>
    </row>
    <row r="16" spans="5:9" ht="19.5" customHeight="1">
      <c r="E16" s="9"/>
      <c r="G16" s="109" t="s">
        <v>72</v>
      </c>
      <c r="H16" s="109"/>
      <c r="I16" s="110"/>
    </row>
    <row r="17" ht="13.5" customHeight="1">
      <c r="E17" s="9"/>
    </row>
    <row r="18" ht="13.5" customHeight="1">
      <c r="E18" s="9"/>
    </row>
    <row r="19" ht="22.5" customHeight="1">
      <c r="E19" s="9"/>
    </row>
    <row r="20" ht="13.5" customHeight="1">
      <c r="E20" s="12"/>
    </row>
    <row r="21" spans="2:5" ht="13.5" customHeight="1">
      <c r="B21" s="10"/>
      <c r="C21" s="10"/>
      <c r="E21" s="12"/>
    </row>
    <row r="22" spans="4:5" ht="13.5" customHeight="1">
      <c r="D22" s="10"/>
      <c r="E22" s="12"/>
    </row>
    <row r="23" spans="4:5" ht="13.5" customHeight="1">
      <c r="D23" s="10"/>
      <c r="E23" s="13"/>
    </row>
    <row r="24" ht="13.5" customHeight="1">
      <c r="E24" s="9"/>
    </row>
    <row r="25" spans="2:5" ht="13.5" customHeight="1">
      <c r="B25" s="10"/>
      <c r="C25" s="10"/>
      <c r="E25" s="9"/>
    </row>
    <row r="26" spans="4:5" ht="13.5" customHeight="1">
      <c r="D26" s="10"/>
      <c r="E26" s="9"/>
    </row>
    <row r="27" spans="4:5" ht="13.5" customHeight="1">
      <c r="D27" s="10"/>
      <c r="E27" s="13"/>
    </row>
    <row r="28" ht="13.5" customHeight="1">
      <c r="E28" s="12"/>
    </row>
    <row r="29" spans="4:5" ht="13.5" customHeight="1">
      <c r="D29" s="10"/>
      <c r="E29" s="12"/>
    </row>
    <row r="30" ht="22.5" customHeight="1">
      <c r="E30" s="13"/>
    </row>
    <row r="31" ht="13.5" customHeight="1">
      <c r="E31" s="9"/>
    </row>
    <row r="32" ht="13.5" customHeight="1">
      <c r="E32" s="13"/>
    </row>
    <row r="33" ht="13.5" customHeight="1">
      <c r="E33" s="9"/>
    </row>
    <row r="34" ht="13.5" customHeight="1">
      <c r="E34" s="9"/>
    </row>
    <row r="35" spans="1:5" ht="13.5" customHeight="1">
      <c r="A35" s="10"/>
      <c r="E35" s="14"/>
    </row>
    <row r="36" spans="2:5" ht="13.5" customHeight="1">
      <c r="B36" s="10"/>
      <c r="C36" s="10"/>
      <c r="D36" s="10"/>
      <c r="E36" s="15"/>
    </row>
    <row r="37" spans="2:5" ht="13.5" customHeight="1">
      <c r="B37" s="10"/>
      <c r="C37" s="10"/>
      <c r="D37" s="10"/>
      <c r="E37" s="15"/>
    </row>
    <row r="38" spans="2:5" ht="13.5" customHeight="1">
      <c r="B38" s="10"/>
      <c r="C38" s="10"/>
      <c r="D38" s="10"/>
      <c r="E38" s="13"/>
    </row>
    <row r="39" ht="12.75">
      <c r="E39" s="9"/>
    </row>
    <row r="40" spans="2:5" ht="12.75">
      <c r="B40" s="10"/>
      <c r="C40" s="10"/>
      <c r="E40" s="9"/>
    </row>
    <row r="41" spans="4:5" ht="12.75">
      <c r="D41" s="10"/>
      <c r="E41" s="9"/>
    </row>
    <row r="42" spans="4:5" ht="12.75">
      <c r="D42" s="10"/>
      <c r="E42" s="13"/>
    </row>
    <row r="43" ht="12.75">
      <c r="E43" s="9"/>
    </row>
    <row r="44" ht="12.75">
      <c r="E44" s="9"/>
    </row>
    <row r="45" ht="12.75">
      <c r="E45" s="16"/>
    </row>
    <row r="46" ht="12.75">
      <c r="E46" s="9"/>
    </row>
    <row r="47" ht="12.75">
      <c r="E47" s="9"/>
    </row>
    <row r="48" ht="12.75">
      <c r="E48" s="9"/>
    </row>
    <row r="49" ht="12.75">
      <c r="E49" s="13"/>
    </row>
    <row r="50" ht="12.75">
      <c r="E50" s="9"/>
    </row>
    <row r="51" ht="12.75">
      <c r="E51" s="13"/>
    </row>
    <row r="52" ht="12.75">
      <c r="E52" s="9"/>
    </row>
    <row r="53" ht="12.75">
      <c r="E53" s="9"/>
    </row>
    <row r="54" ht="12.75">
      <c r="E54" s="9"/>
    </row>
    <row r="55" ht="12.75">
      <c r="E55" s="9"/>
    </row>
    <row r="56" spans="1:5" ht="28.5" customHeight="1">
      <c r="A56" s="17"/>
      <c r="B56" s="17"/>
      <c r="C56" s="17"/>
      <c r="D56" s="17"/>
      <c r="E56" s="18"/>
    </row>
    <row r="57" spans="4:5" ht="12.75">
      <c r="D57" s="10"/>
      <c r="E57" s="9"/>
    </row>
    <row r="58" ht="12.75">
      <c r="E58" s="19"/>
    </row>
    <row r="59" ht="12.75">
      <c r="E59" s="9"/>
    </row>
    <row r="60" ht="12.75">
      <c r="E60" s="16"/>
    </row>
    <row r="61" ht="12.75">
      <c r="E61" s="16"/>
    </row>
    <row r="62" ht="12.75">
      <c r="E62" s="9"/>
    </row>
    <row r="63" ht="12.75">
      <c r="E63" s="13"/>
    </row>
    <row r="64" ht="12.75">
      <c r="E64" s="9"/>
    </row>
    <row r="65" ht="12.75">
      <c r="E65" s="9"/>
    </row>
    <row r="66" ht="12.75">
      <c r="E66" s="13"/>
    </row>
    <row r="67" ht="12.75">
      <c r="E67" s="9"/>
    </row>
    <row r="68" ht="12.75">
      <c r="E68" s="16"/>
    </row>
    <row r="69" ht="12.75">
      <c r="E69" s="13"/>
    </row>
    <row r="70" ht="12.75">
      <c r="E70" s="12"/>
    </row>
    <row r="71" ht="12.75">
      <c r="E71" s="13"/>
    </row>
    <row r="72" ht="12.75">
      <c r="E72" s="9"/>
    </row>
    <row r="73" spans="4:5" ht="12.75">
      <c r="D73" s="10"/>
      <c r="E73" s="9"/>
    </row>
    <row r="74" ht="12.75">
      <c r="E74" s="12"/>
    </row>
    <row r="75" ht="12.75">
      <c r="E75" s="12"/>
    </row>
    <row r="76" spans="4:5" ht="12.75">
      <c r="D76" s="10"/>
      <c r="E76" s="12"/>
    </row>
    <row r="77" spans="4:5" ht="12.75">
      <c r="D77" s="10"/>
      <c r="E77" s="13"/>
    </row>
    <row r="78" ht="12.75">
      <c r="E78" s="9"/>
    </row>
    <row r="79" ht="12.75">
      <c r="E79" s="19"/>
    </row>
    <row r="80" ht="11.25" customHeight="1">
      <c r="E80" s="16"/>
    </row>
    <row r="81" spans="2:5" ht="24" customHeight="1">
      <c r="B81" s="10"/>
      <c r="C81" s="10"/>
      <c r="E81" s="16"/>
    </row>
    <row r="82" spans="4:5" ht="15" customHeight="1">
      <c r="D82" s="10"/>
      <c r="E82" s="16"/>
    </row>
    <row r="83" ht="11.25" customHeight="1">
      <c r="E83" s="19"/>
    </row>
    <row r="84" ht="12.75">
      <c r="E84" s="16"/>
    </row>
    <row r="85" spans="2:5" ht="13.5" customHeight="1">
      <c r="B85" s="10"/>
      <c r="C85" s="10"/>
      <c r="E85" s="16"/>
    </row>
    <row r="86" spans="4:5" ht="12.75" customHeight="1">
      <c r="D86" s="10"/>
      <c r="E86" s="16"/>
    </row>
    <row r="87" spans="4:5" ht="12.75" customHeight="1">
      <c r="D87" s="10"/>
      <c r="E87" s="13"/>
    </row>
    <row r="88" ht="12.75">
      <c r="E88" s="9"/>
    </row>
    <row r="89" spans="4:5" ht="12.75">
      <c r="D89" s="10"/>
      <c r="E89" s="9"/>
    </row>
    <row r="90" ht="12.75">
      <c r="E90" s="19"/>
    </row>
    <row r="91" ht="12.75">
      <c r="E91" s="16"/>
    </row>
    <row r="92" ht="12.75">
      <c r="E92" s="9"/>
    </row>
    <row r="93" spans="1:5" ht="19.5" customHeight="1">
      <c r="A93" s="20"/>
      <c r="B93" s="7"/>
      <c r="C93" s="7"/>
      <c r="D93" s="7"/>
      <c r="E93" s="7"/>
    </row>
    <row r="94" spans="1:5" ht="15" customHeight="1">
      <c r="A94" s="10"/>
      <c r="E94" s="14"/>
    </row>
    <row r="95" spans="1:5" ht="12.75">
      <c r="A95" s="10"/>
      <c r="B95" s="10"/>
      <c r="C95" s="10"/>
      <c r="E95" s="14"/>
    </row>
    <row r="96" spans="4:5" ht="12.75">
      <c r="D96" s="10"/>
      <c r="E96" s="9"/>
    </row>
    <row r="97" ht="12.75">
      <c r="E97" s="11"/>
    </row>
    <row r="98" spans="2:5" ht="12.75">
      <c r="B98" s="10"/>
      <c r="C98" s="10"/>
      <c r="E98" s="9"/>
    </row>
    <row r="99" spans="4:5" ht="12.75">
      <c r="D99" s="10"/>
      <c r="E99" s="9"/>
    </row>
    <row r="100" ht="12.75">
      <c r="E100" s="13"/>
    </row>
    <row r="101" spans="4:5" ht="22.5" customHeight="1">
      <c r="D101" s="10"/>
      <c r="E101" s="9"/>
    </row>
    <row r="102" ht="12.75">
      <c r="E102" s="9"/>
    </row>
    <row r="103" spans="2:5" ht="12.75">
      <c r="B103" s="10"/>
      <c r="C103" s="10"/>
      <c r="E103" s="12"/>
    </row>
    <row r="104" spans="4:5" ht="12.75">
      <c r="D104" s="10"/>
      <c r="E104" s="12"/>
    </row>
    <row r="105" ht="12.75">
      <c r="E105" s="13"/>
    </row>
    <row r="106" spans="1:5" ht="13.5" customHeight="1">
      <c r="A106" s="10"/>
      <c r="E106" s="14"/>
    </row>
    <row r="107" spans="2:5" ht="13.5" customHeight="1">
      <c r="B107" s="10"/>
      <c r="C107" s="10"/>
      <c r="E107" s="9"/>
    </row>
    <row r="108" spans="4:5" ht="13.5" customHeight="1">
      <c r="D108" s="10"/>
      <c r="E108" s="9"/>
    </row>
    <row r="109" spans="4:5" ht="12.75">
      <c r="D109" s="10"/>
      <c r="E109" s="13"/>
    </row>
    <row r="110" spans="4:5" ht="12.75">
      <c r="D110" s="10"/>
      <c r="E110" s="9"/>
    </row>
    <row r="111" ht="12.75">
      <c r="E111" s="19"/>
    </row>
    <row r="112" spans="4:5" ht="12.75">
      <c r="D112" s="10"/>
      <c r="E112" s="12"/>
    </row>
    <row r="113" spans="4:5" ht="12.75">
      <c r="D113" s="10"/>
      <c r="E113" s="13"/>
    </row>
    <row r="114" ht="12.75">
      <c r="E114" s="19"/>
    </row>
    <row r="115" spans="2:5" ht="12.75">
      <c r="B115" s="10"/>
      <c r="C115" s="10"/>
      <c r="E115" s="16"/>
    </row>
    <row r="116" spans="4:5" ht="12.75">
      <c r="D116" s="10"/>
      <c r="E116" s="16"/>
    </row>
    <row r="117" spans="4:5" ht="12.75">
      <c r="D117" s="10"/>
      <c r="E117" s="13"/>
    </row>
    <row r="118" spans="4:5" ht="12.75">
      <c r="D118" s="10"/>
      <c r="E118" s="13"/>
    </row>
    <row r="119" ht="12.75">
      <c r="E119" s="9"/>
    </row>
    <row r="120" spans="1:5" s="21" customFormat="1" ht="18" customHeight="1">
      <c r="A120" s="114"/>
      <c r="B120" s="115"/>
      <c r="C120" s="115"/>
      <c r="D120" s="115"/>
      <c r="E120" s="115"/>
    </row>
    <row r="121" spans="1:5" ht="28.5" customHeight="1">
      <c r="A121" s="17"/>
      <c r="B121" s="17"/>
      <c r="C121" s="17"/>
      <c r="D121" s="17"/>
      <c r="E121" s="18"/>
    </row>
    <row r="123" spans="1:5" ht="15">
      <c r="A123" s="22"/>
      <c r="B123" s="10"/>
      <c r="C123" s="10"/>
      <c r="D123" s="10"/>
      <c r="E123" s="23"/>
    </row>
    <row r="124" spans="1:5" ht="12.75">
      <c r="A124" s="10"/>
      <c r="B124" s="10"/>
      <c r="C124" s="10"/>
      <c r="D124" s="10"/>
      <c r="E124" s="23"/>
    </row>
    <row r="125" spans="1:5" ht="17.25" customHeight="1">
      <c r="A125" s="10"/>
      <c r="B125" s="10"/>
      <c r="C125" s="10"/>
      <c r="D125" s="10"/>
      <c r="E125" s="23"/>
    </row>
    <row r="126" spans="1:5" ht="13.5" customHeight="1">
      <c r="A126" s="10"/>
      <c r="B126" s="10"/>
      <c r="C126" s="10"/>
      <c r="D126" s="10"/>
      <c r="E126" s="23"/>
    </row>
    <row r="127" spans="1:5" ht="12.75">
      <c r="A127" s="10"/>
      <c r="B127" s="10"/>
      <c r="C127" s="10"/>
      <c r="D127" s="10"/>
      <c r="E127" s="23"/>
    </row>
    <row r="128" spans="1:4" ht="12.75">
      <c r="A128" s="10"/>
      <c r="B128" s="10"/>
      <c r="C128" s="10"/>
      <c r="D128" s="10"/>
    </row>
    <row r="129" spans="1:5" ht="12.75">
      <c r="A129" s="10"/>
      <c r="B129" s="10"/>
      <c r="C129" s="10"/>
      <c r="D129" s="10"/>
      <c r="E129" s="23"/>
    </row>
    <row r="130" spans="1:5" ht="12.75">
      <c r="A130" s="10"/>
      <c r="B130" s="10"/>
      <c r="C130" s="10"/>
      <c r="D130" s="10"/>
      <c r="E130" s="23"/>
    </row>
    <row r="131" spans="1:5" ht="12.75">
      <c r="A131" s="10"/>
      <c r="B131" s="10"/>
      <c r="C131" s="10"/>
      <c r="D131" s="10"/>
      <c r="E131" s="23"/>
    </row>
    <row r="132" spans="1:5" ht="22.5" customHeight="1">
      <c r="A132" s="10"/>
      <c r="B132" s="10"/>
      <c r="C132" s="10"/>
      <c r="D132" s="10"/>
      <c r="E132" s="23"/>
    </row>
    <row r="133" ht="22.5" customHeight="1">
      <c r="E133" s="13"/>
    </row>
  </sheetData>
  <sheetProtection/>
  <mergeCells count="12">
    <mergeCell ref="A120:E120"/>
    <mergeCell ref="A1:I1"/>
    <mergeCell ref="A5:I5"/>
    <mergeCell ref="A2:I2"/>
    <mergeCell ref="A3:I3"/>
    <mergeCell ref="G10:I10"/>
    <mergeCell ref="G11:I11"/>
    <mergeCell ref="G12:I12"/>
    <mergeCell ref="G13:I13"/>
    <mergeCell ref="G14:I14"/>
    <mergeCell ref="G15:I15"/>
    <mergeCell ref="G16:I16"/>
  </mergeCells>
  <printOptions horizontalCentered="1"/>
  <pageMargins left="0.1968503937007874" right="0.1968503937007874" top="0.4330708661417323" bottom="0.3937007874015748" header="0.31496062992125984" footer="0.31496062992125984"/>
  <pageSetup firstPageNumber="1" useFirstPageNumber="1" horizontalDpi="600" verticalDpi="600" orientation="landscape" paperSize="9" scale="80" r:id="rId1"/>
  <headerFooter alignWithMargins="0">
    <oddFooter>&amp;R
</oddFooter>
  </headerFooter>
  <rowBreaks count="2" manualBreakCount="2">
    <brk id="54" max="9" man="1"/>
    <brk id="1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OSPM-HP3</cp:lastModifiedBy>
  <cp:lastPrinted>2018-12-24T08:47:15Z</cp:lastPrinted>
  <dcterms:created xsi:type="dcterms:W3CDTF">1996-10-14T23:33:28Z</dcterms:created>
  <dcterms:modified xsi:type="dcterms:W3CDTF">2019-01-31T09:03:50Z</dcterms:modified>
  <cp:category/>
  <cp:version/>
  <cp:contentType/>
  <cp:contentStatus/>
</cp:coreProperties>
</file>